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4to. TRIMESTRE  2025 TITULO V - - - co\FINANCIERO -PRESUPUESTAL\"/>
    </mc:Choice>
  </mc:AlternateContent>
  <xr:revisionPtr revIDLastSave="0" documentId="13_ncr:1_{5C41AF6D-99B3-48B0-B2D3-FEA263FE06F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D14" i="4"/>
  <c r="F15" i="4"/>
  <c r="E15" i="4"/>
  <c r="C15" i="4"/>
  <c r="B15" i="4"/>
  <c r="G14" i="4" l="1"/>
  <c r="D13" i="4"/>
  <c r="G13" i="4" s="1"/>
  <c r="F49" i="4" l="1"/>
  <c r="E49" i="4"/>
  <c r="C49" i="4"/>
  <c r="B49" i="4"/>
  <c r="D47" i="4"/>
  <c r="G47" i="4" s="1"/>
  <c r="D43" i="4"/>
  <c r="G43" i="4" s="1"/>
  <c r="D45" i="4"/>
  <c r="G45" i="4" s="1"/>
  <c r="D41" i="4"/>
  <c r="G41" i="4" s="1"/>
  <c r="D39" i="4"/>
  <c r="G39" i="4" s="1"/>
  <c r="D37" i="4"/>
  <c r="G37" i="4" s="1"/>
  <c r="D35" i="4"/>
  <c r="G35" i="4" s="1"/>
  <c r="D33" i="4"/>
  <c r="G33" i="4" s="1"/>
  <c r="F26" i="4"/>
  <c r="E26" i="4"/>
  <c r="D24" i="4"/>
  <c r="G24" i="4" s="1"/>
  <c r="D23" i="4"/>
  <c r="G23" i="4" s="1"/>
  <c r="D22" i="4"/>
  <c r="G22" i="4" s="1"/>
  <c r="D21" i="4"/>
  <c r="G21" i="4" s="1"/>
  <c r="C26" i="4"/>
  <c r="B26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5" i="4" s="1"/>
  <c r="D15" i="4"/>
  <c r="G49" i="4"/>
  <c r="D49" i="4"/>
  <c r="G26" i="4"/>
  <c r="D26" i="4"/>
</calcChain>
</file>

<file path=xl/sharedStrings.xml><?xml version="1.0" encoding="utf-8"?>
<sst xmlns="http://schemas.openxmlformats.org/spreadsheetml/2006/main" count="51" uniqueCount="31">
  <si>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</si>
  <si>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</si>
  <si>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</si>
  <si>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</si>
  <si>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</si>
  <si>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</si>
  <si>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</si>
  <si>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</si>
  <si>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</si>
  <si>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</si>
  <si>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</si>
  <si>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</si>
  <si>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</si>
  <si>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</si>
  <si>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</si>
  <si>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</si>
  <si>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</si>
  <si>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</si>
  <si>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</si>
  <si>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</si>
  <si>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</si>
  <si>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</si>
  <si>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31120M29A010000 H. CONSEJO DIRECTIVO</t>
  </si>
  <si>
    <t>31120M29A020000 AREA COMERCIAL</t>
  </si>
  <si>
    <t>31120M29A030000 COORD DE CONTAB Y F</t>
  </si>
  <si>
    <t>31120M29A040000 COORDINACION TECNICA</t>
  </si>
  <si>
    <t>31120M29A050000 OPERACION Y MTTO</t>
  </si>
  <si>
    <t>31120M29A060000 COORD PLANTA TRAT</t>
  </si>
  <si>
    <t>31120M29A070000 GESTION SOCIAL</t>
  </si>
  <si>
    <t>31120M29A080000 ATENCION A COMITES RURAL</t>
  </si>
  <si>
    <t>JUNTA MUNICIPAL DE AGUA POTABLE Y ALCANTARILLADO DE SAN FELIPE, GTO.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</si>
</sst>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5" applyNumberFormat="0" applyAlignment="0" applyProtection="0"/>
    <xf numFmtId="0" fontId="16" fillId="7" borderId="16" applyNumberFormat="0" applyAlignment="0" applyProtection="0"/>
    <xf numFmtId="0" fontId="17" fillId="7" borderId="15" applyNumberFormat="0" applyAlignment="0" applyProtection="0"/>
    <xf numFmtId="0" fontId="18" fillId="0" borderId="17" applyNumberFormat="0" applyFill="0" applyAlignment="0" applyProtection="0"/>
    <xf numFmtId="0" fontId="19" fillId="8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9" applyNumberFormat="0" applyFont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3" fontId="3" fillId="0" borderId="9" xfId="0" applyNumberFormat="1" applyFont="1" applyBorder="1" applyProtection="1">
      <protection locked="0"/>
    </xf>
    <xf numFmtId="0" fontId="1" fillId="0" borderId="0" xfId="56" applyAlignment="1">
      <alignment horizontal="center"/>
    </xf>
    <xf numFmtId="0" fontId="1" fillId="0" borderId="0" xfId="56"/>
    <xf numFmtId="4" fontId="3" fillId="0" borderId="9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  <xf numFmtId="0" fontId="7" fillId="2" borderId="7" xfId="9" applyFont="1" applyFill="1" applyBorder="1" applyAlignment="1">
      <alignment vertical="center"/>
    </xf>
    <xf numFmtId="0" fontId="7" fillId="2" borderId="9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7" fillId="0" borderId="4" xfId="0" applyFont="1" applyBorder="1" applyAlignment="1" applyProtection="1">
      <alignment horizontal="center"/>
      <protection locked="0"/>
    </xf>
    <xf numFmtId="0" fontId="3" fillId="0" borderId="7" xfId="9" applyFont="1" applyBorder="1" applyAlignment="1">
      <alignment horizontal="left" vertical="center" indent="1"/>
    </xf>
    <xf numFmtId="0" fontId="3" fillId="0" borderId="9" xfId="0" applyFont="1" applyBorder="1" applyAlignment="1" applyProtection="1">
      <alignment horizontal="left" inden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1" fillId="0" borderId="0" xfId="56" applyAlignment="1">
      <alignment horizontal="center" vertical="center"/>
    </xf>
    <xf numFmtId="0" fontId="1" fillId="0" borderId="0" xfId="56" applyAlignment="1">
      <alignment horizontal="center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 xr:uid="{00000000-0005-0000-0000-000000000000}"/>
    <cellStyle name="Incorrecto" xfId="22" builtinId="27" customBuiltin="1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eutral" xfId="23" builtinId="28" customBuiltin="1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56" xr:uid="{F741BEAD-2D3B-4C7B-AE15-A3B6CADD5FC5}"/>
    <cellStyle name="Notas 2" xfId="57" xr:uid="{0EAB8E88-1CE4-4635-93C7-CE88E4C299D3}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showGridLines="0" tabSelected="1" topLeftCell="A29" workbookViewId="0">
      <selection activeCell="E56" sqref="E56:G5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3" t="s">
        <v>30</v>
      </c>
      <c r="B1" s="24"/>
      <c r="C1" s="24"/>
      <c r="D1" s="24"/>
      <c r="E1" s="24"/>
      <c r="F1" s="24"/>
      <c r="G1" s="25"/>
    </row>
    <row r="2" spans="1:7" x14ac:dyDescent="0.2">
      <c r="A2" s="10"/>
      <c r="B2" s="26" t="s">
        <v>15</v>
      </c>
      <c r="C2" s="27"/>
      <c r="D2" s="27"/>
      <c r="E2" s="27"/>
      <c r="F2" s="28"/>
      <c r="G2" s="21" t="s">
        <v>14</v>
      </c>
    </row>
    <row r="3" spans="1:7" ht="24.95" customHeight="1" x14ac:dyDescent="0.2">
      <c r="A3" s="11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2"/>
    </row>
    <row r="4" spans="1:7" x14ac:dyDescent="0.2">
      <c r="A4" s="14"/>
      <c r="B4" s="3"/>
      <c r="C4" s="3"/>
      <c r="D4" s="3"/>
      <c r="E4" s="3"/>
      <c r="F4" s="3"/>
      <c r="G4" s="3"/>
    </row>
    <row r="5" spans="1:7" x14ac:dyDescent="0.2">
      <c r="A5" s="15" t="s">
        <v>22</v>
      </c>
      <c r="B5" s="8">
        <v>4754478.84</v>
      </c>
      <c r="C5" s="8">
        <v>2296832.16</v>
      </c>
      <c r="D5" s="8">
        <f>B5+C5</f>
        <v>7051311</v>
      </c>
      <c r="E5" s="8">
        <v>4193554.04</v>
      </c>
      <c r="F5" s="8">
        <v>4185799.66</v>
      </c>
      <c r="G5" s="8">
        <f>D5-E5</f>
        <v>2857756.96</v>
      </c>
    </row>
    <row r="6" spans="1:7" x14ac:dyDescent="0.2">
      <c r="A6" s="15" t="s">
        <v>23</v>
      </c>
      <c r="B6" s="8">
        <v>5946206.21</v>
      </c>
      <c r="C6" s="8">
        <v>2826954.11</v>
      </c>
      <c r="D6" s="8">
        <f t="shared" ref="D6:D11" si="0">B6+C6</f>
        <v>8773160.3200000003</v>
      </c>
      <c r="E6" s="8">
        <v>6394735.0499999998</v>
      </c>
      <c r="F6" s="8">
        <v>6382110.0899999999</v>
      </c>
      <c r="G6" s="8">
        <f t="shared" ref="G6:G11" si="1">D6-E6</f>
        <v>2378425.2700000005</v>
      </c>
    </row>
    <row r="7" spans="1:7" x14ac:dyDescent="0.2">
      <c r="A7" s="15" t="s">
        <v>24</v>
      </c>
      <c r="B7" s="8">
        <v>3461367</v>
      </c>
      <c r="C7" s="8">
        <v>118792.79</v>
      </c>
      <c r="D7" s="8">
        <f t="shared" si="0"/>
        <v>3580159.79</v>
      </c>
      <c r="E7" s="8">
        <v>3115842.01</v>
      </c>
      <c r="F7" s="8">
        <v>3108530.92</v>
      </c>
      <c r="G7" s="8">
        <f t="shared" si="1"/>
        <v>464317.78000000026</v>
      </c>
    </row>
    <row r="8" spans="1:7" x14ac:dyDescent="0.2">
      <c r="A8" s="15" t="s">
        <v>25</v>
      </c>
      <c r="B8" s="8">
        <v>10494505.310000001</v>
      </c>
      <c r="C8" s="8">
        <v>38108798.789999999</v>
      </c>
      <c r="D8" s="8">
        <f t="shared" si="0"/>
        <v>48603304.100000001</v>
      </c>
      <c r="E8" s="8">
        <v>5614670.8700000001</v>
      </c>
      <c r="F8" s="8">
        <v>5610755.8499999996</v>
      </c>
      <c r="G8" s="8">
        <f t="shared" si="1"/>
        <v>42988633.230000004</v>
      </c>
    </row>
    <row r="9" spans="1:7" x14ac:dyDescent="0.2">
      <c r="A9" s="15" t="s">
        <v>26</v>
      </c>
      <c r="B9" s="8">
        <v>30773296.829999998</v>
      </c>
      <c r="C9" s="8">
        <v>631793.37</v>
      </c>
      <c r="D9" s="8">
        <f t="shared" si="0"/>
        <v>31405090.199999999</v>
      </c>
      <c r="E9" s="8">
        <v>23790699.010000002</v>
      </c>
      <c r="F9" s="8">
        <v>23363534.129999999</v>
      </c>
      <c r="G9" s="8">
        <f t="shared" si="1"/>
        <v>7614391.1899999976</v>
      </c>
    </row>
    <row r="10" spans="1:7" x14ac:dyDescent="0.2">
      <c r="A10" s="15" t="s">
        <v>27</v>
      </c>
      <c r="B10" s="8">
        <v>6267121.2199999997</v>
      </c>
      <c r="C10" s="8">
        <v>-838074.97</v>
      </c>
      <c r="D10" s="8">
        <f t="shared" si="0"/>
        <v>5429046.25</v>
      </c>
      <c r="E10" s="8">
        <v>3528566.8</v>
      </c>
      <c r="F10" s="8">
        <v>3519317.73</v>
      </c>
      <c r="G10" s="8">
        <f t="shared" si="1"/>
        <v>1900479.4500000002</v>
      </c>
    </row>
    <row r="11" spans="1:7" x14ac:dyDescent="0.2">
      <c r="A11" s="15" t="s">
        <v>28</v>
      </c>
      <c r="B11" s="8">
        <v>1230271.3799999999</v>
      </c>
      <c r="C11" s="8">
        <v>1500</v>
      </c>
      <c r="D11" s="8">
        <f t="shared" si="0"/>
        <v>1231771.3799999999</v>
      </c>
      <c r="E11" s="8">
        <v>812260.69</v>
      </c>
      <c r="F11" s="8">
        <v>810750.35</v>
      </c>
      <c r="G11" s="8">
        <f t="shared" si="1"/>
        <v>419510.68999999994</v>
      </c>
    </row>
    <row r="12" spans="1:7" x14ac:dyDescent="0.2">
      <c r="A12" s="15" t="s">
        <v>29</v>
      </c>
      <c r="B12" s="8">
        <v>2502283.35</v>
      </c>
      <c r="C12" s="8">
        <v>-1359713.46</v>
      </c>
      <c r="D12" s="8">
        <f t="shared" ref="D12" si="2">B12+C12</f>
        <v>1142569.8900000001</v>
      </c>
      <c r="E12" s="8">
        <v>873866.82</v>
      </c>
      <c r="F12" s="8">
        <v>871015.28</v>
      </c>
      <c r="G12" s="8">
        <f t="shared" ref="G12" si="3">D12-E12</f>
        <v>268703.07000000018</v>
      </c>
    </row>
    <row r="13" spans="1:7" x14ac:dyDescent="0.2">
      <c r="A13" s="15"/>
      <c r="B13" s="8">
        <v>0</v>
      </c>
      <c r="C13" s="8">
        <v>0</v>
      </c>
      <c r="D13" s="8">
        <f t="shared" ref="D13:D14" si="4">B13+C13</f>
        <v>0</v>
      </c>
      <c r="E13" s="8">
        <v>0</v>
      </c>
      <c r="F13" s="8">
        <v>0</v>
      </c>
      <c r="G13" s="8">
        <f t="shared" ref="G13:G14" si="5">D13-E13</f>
        <v>0</v>
      </c>
    </row>
    <row r="14" spans="1:7" x14ac:dyDescent="0.2">
      <c r="A14" s="15"/>
      <c r="B14" s="8">
        <v>0</v>
      </c>
      <c r="C14" s="8">
        <v>0</v>
      </c>
      <c r="D14" s="8">
        <f t="shared" si="4"/>
        <v>0</v>
      </c>
      <c r="E14" s="8">
        <v>0</v>
      </c>
      <c r="F14" s="8">
        <v>0</v>
      </c>
      <c r="G14" s="8">
        <f t="shared" si="5"/>
        <v>0</v>
      </c>
    </row>
    <row r="15" spans="1:7" x14ac:dyDescent="0.2">
      <c r="A15" s="16" t="s">
        <v>18</v>
      </c>
      <c r="B15" s="9">
        <f t="shared" ref="B15:G15" si="6">SUM(B5:B14)</f>
        <v>65429530.140000001</v>
      </c>
      <c r="C15" s="9">
        <f t="shared" si="6"/>
        <v>41786882.789999999</v>
      </c>
      <c r="D15" s="9">
        <f t="shared" si="6"/>
        <v>107216412.93000001</v>
      </c>
      <c r="E15" s="9">
        <f t="shared" si="6"/>
        <v>48324195.289999999</v>
      </c>
      <c r="F15" s="9">
        <f t="shared" si="6"/>
        <v>47851814.009999998</v>
      </c>
      <c r="G15" s="9">
        <f t="shared" si="6"/>
        <v>58892217.640000001</v>
      </c>
    </row>
    <row r="17" spans="1:7" ht="55.35" customHeight="1" x14ac:dyDescent="0.2">
      <c r="A17" s="23" t="s">
        <v>30</v>
      </c>
      <c r="B17" s="24"/>
      <c r="C17" s="24"/>
      <c r="D17" s="24"/>
      <c r="E17" s="24"/>
      <c r="F17" s="24"/>
      <c r="G17" s="25"/>
    </row>
    <row r="18" spans="1:7" x14ac:dyDescent="0.2">
      <c r="A18" s="10"/>
      <c r="B18" s="26" t="s">
        <v>15</v>
      </c>
      <c r="C18" s="27"/>
      <c r="D18" s="27"/>
      <c r="E18" s="27"/>
      <c r="F18" s="28"/>
      <c r="G18" s="21" t="s">
        <v>14</v>
      </c>
    </row>
    <row r="19" spans="1:7" ht="22.5" x14ac:dyDescent="0.2">
      <c r="A19" s="11" t="s">
        <v>9</v>
      </c>
      <c r="B19" s="2" t="s">
        <v>10</v>
      </c>
      <c r="C19" s="2" t="s">
        <v>16</v>
      </c>
      <c r="D19" s="2" t="s">
        <v>11</v>
      </c>
      <c r="E19" s="2" t="s">
        <v>12</v>
      </c>
      <c r="F19" s="2" t="s">
        <v>13</v>
      </c>
      <c r="G19" s="22"/>
    </row>
    <row r="20" spans="1:7" x14ac:dyDescent="0.2">
      <c r="A20" s="12"/>
      <c r="B20" s="4"/>
      <c r="C20" s="4"/>
      <c r="D20" s="4"/>
      <c r="E20" s="4"/>
      <c r="F20" s="4"/>
      <c r="G20" s="4"/>
    </row>
    <row r="21" spans="1:7" x14ac:dyDescent="0.2">
      <c r="A21" s="17" t="s">
        <v>0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</row>
    <row r="22" spans="1:7" x14ac:dyDescent="0.2">
      <c r="A22" s="17" t="s">
        <v>1</v>
      </c>
      <c r="B22" s="8">
        <v>0</v>
      </c>
      <c r="C22" s="8">
        <v>0</v>
      </c>
      <c r="D22" s="8">
        <f t="shared" ref="D22:D24" si="7">B22+C22</f>
        <v>0</v>
      </c>
      <c r="E22" s="8">
        <v>0</v>
      </c>
      <c r="F22" s="8">
        <v>0</v>
      </c>
      <c r="G22" s="8">
        <f t="shared" ref="G22:G24" si="8">D22-E22</f>
        <v>0</v>
      </c>
    </row>
    <row r="23" spans="1:7" x14ac:dyDescent="0.2">
      <c r="A23" s="17" t="s">
        <v>2</v>
      </c>
      <c r="B23" s="8">
        <v>0</v>
      </c>
      <c r="C23" s="8">
        <v>0</v>
      </c>
      <c r="D23" s="8">
        <f t="shared" si="7"/>
        <v>0</v>
      </c>
      <c r="E23" s="8">
        <v>0</v>
      </c>
      <c r="F23" s="8">
        <v>0</v>
      </c>
      <c r="G23" s="8">
        <f t="shared" si="8"/>
        <v>0</v>
      </c>
    </row>
    <row r="24" spans="1:7" x14ac:dyDescent="0.2">
      <c r="A24" s="17" t="s">
        <v>19</v>
      </c>
      <c r="B24" s="8">
        <v>0</v>
      </c>
      <c r="C24" s="8">
        <v>0</v>
      </c>
      <c r="D24" s="8">
        <f t="shared" si="7"/>
        <v>0</v>
      </c>
      <c r="E24" s="8">
        <v>0</v>
      </c>
      <c r="F24" s="8">
        <v>0</v>
      </c>
      <c r="G24" s="8">
        <f t="shared" si="8"/>
        <v>0</v>
      </c>
    </row>
    <row r="25" spans="1:7" x14ac:dyDescent="0.2">
      <c r="A25" s="17"/>
      <c r="B25" s="8"/>
      <c r="C25" s="8"/>
      <c r="D25" s="8"/>
      <c r="E25" s="8"/>
      <c r="F25" s="8"/>
      <c r="G25" s="8"/>
    </row>
    <row r="26" spans="1:7" x14ac:dyDescent="0.2">
      <c r="A26" s="13" t="s">
        <v>18</v>
      </c>
      <c r="B26" s="9">
        <f t="shared" ref="B26:G26" si="9">SUM(B21:B24)</f>
        <v>0</v>
      </c>
      <c r="C26" s="9">
        <f t="shared" si="9"/>
        <v>0</v>
      </c>
      <c r="D26" s="9">
        <f t="shared" si="9"/>
        <v>0</v>
      </c>
      <c r="E26" s="9">
        <f t="shared" si="9"/>
        <v>0</v>
      </c>
      <c r="F26" s="9">
        <f t="shared" si="9"/>
        <v>0</v>
      </c>
      <c r="G26" s="9">
        <f t="shared" si="9"/>
        <v>0</v>
      </c>
    </row>
    <row r="29" spans="1:7" ht="59.45" customHeight="1" x14ac:dyDescent="0.2">
      <c r="A29" s="26" t="s">
        <v>30</v>
      </c>
      <c r="B29" s="27"/>
      <c r="C29" s="27"/>
      <c r="D29" s="27"/>
      <c r="E29" s="27"/>
      <c r="F29" s="27"/>
      <c r="G29" s="28"/>
    </row>
    <row r="30" spans="1:7" x14ac:dyDescent="0.2">
      <c r="A30" s="10"/>
      <c r="B30" s="26" t="s">
        <v>15</v>
      </c>
      <c r="C30" s="27"/>
      <c r="D30" s="27"/>
      <c r="E30" s="27"/>
      <c r="F30" s="28"/>
      <c r="G30" s="21" t="s">
        <v>14</v>
      </c>
    </row>
    <row r="31" spans="1:7" ht="22.5" x14ac:dyDescent="0.2">
      <c r="A31" s="11" t="s">
        <v>9</v>
      </c>
      <c r="B31" s="2" t="s">
        <v>10</v>
      </c>
      <c r="C31" s="2" t="s">
        <v>16</v>
      </c>
      <c r="D31" s="2" t="s">
        <v>11</v>
      </c>
      <c r="E31" s="2" t="s">
        <v>12</v>
      </c>
      <c r="F31" s="2" t="s">
        <v>13</v>
      </c>
      <c r="G31" s="22"/>
    </row>
    <row r="32" spans="1:7" x14ac:dyDescent="0.2">
      <c r="A32" s="12"/>
      <c r="B32" s="4"/>
      <c r="C32" s="4"/>
      <c r="D32" s="4"/>
      <c r="E32" s="4"/>
      <c r="F32" s="4"/>
      <c r="G32" s="4"/>
    </row>
    <row r="33" spans="1:7" x14ac:dyDescent="0.2">
      <c r="A33" s="18" t="s">
        <v>4</v>
      </c>
      <c r="B33" s="8">
        <v>0</v>
      </c>
      <c r="C33" s="8">
        <v>0</v>
      </c>
      <c r="D33" s="8">
        <f t="shared" ref="D33:D45" si="10">B33+C33</f>
        <v>0</v>
      </c>
      <c r="E33" s="8">
        <v>0</v>
      </c>
      <c r="F33" s="8">
        <v>0</v>
      </c>
      <c r="G33" s="8">
        <f t="shared" ref="G33:G45" si="11">D33-E33</f>
        <v>0</v>
      </c>
    </row>
    <row r="34" spans="1:7" x14ac:dyDescent="0.2">
      <c r="A34" s="18"/>
      <c r="B34" s="8"/>
      <c r="C34" s="8"/>
      <c r="D34" s="8"/>
      <c r="E34" s="8"/>
      <c r="F34" s="8"/>
      <c r="G34" s="8"/>
    </row>
    <row r="35" spans="1:7" x14ac:dyDescent="0.2">
      <c r="A35" s="18" t="s">
        <v>3</v>
      </c>
      <c r="B35" s="8">
        <v>0</v>
      </c>
      <c r="C35" s="8">
        <v>0</v>
      </c>
      <c r="D35" s="8">
        <f t="shared" si="10"/>
        <v>0</v>
      </c>
      <c r="E35" s="8">
        <v>0</v>
      </c>
      <c r="F35" s="8">
        <v>0</v>
      </c>
      <c r="G35" s="8">
        <f t="shared" si="11"/>
        <v>0</v>
      </c>
    </row>
    <row r="36" spans="1:7" x14ac:dyDescent="0.2">
      <c r="A36" s="18"/>
      <c r="B36" s="8"/>
      <c r="C36" s="8"/>
      <c r="D36" s="8"/>
      <c r="E36" s="8"/>
      <c r="F36" s="8"/>
      <c r="G36" s="8"/>
    </row>
    <row r="37" spans="1:7" x14ac:dyDescent="0.2">
      <c r="A37" s="18" t="s">
        <v>5</v>
      </c>
      <c r="B37" s="8">
        <v>0</v>
      </c>
      <c r="C37" s="8">
        <v>0</v>
      </c>
      <c r="D37" s="8">
        <f t="shared" si="10"/>
        <v>0</v>
      </c>
      <c r="E37" s="8">
        <v>0</v>
      </c>
      <c r="F37" s="8">
        <v>0</v>
      </c>
      <c r="G37" s="8">
        <f t="shared" si="11"/>
        <v>0</v>
      </c>
    </row>
    <row r="38" spans="1:7" x14ac:dyDescent="0.2">
      <c r="A38" s="18"/>
      <c r="B38" s="8"/>
      <c r="C38" s="8"/>
      <c r="D38" s="8"/>
      <c r="E38" s="8"/>
      <c r="F38" s="8"/>
      <c r="G38" s="8"/>
    </row>
    <row r="39" spans="1:7" x14ac:dyDescent="0.2">
      <c r="A39" s="18" t="s">
        <v>7</v>
      </c>
      <c r="B39" s="8">
        <v>0</v>
      </c>
      <c r="C39" s="8">
        <v>0</v>
      </c>
      <c r="D39" s="8">
        <f t="shared" si="10"/>
        <v>0</v>
      </c>
      <c r="E39" s="8">
        <v>0</v>
      </c>
      <c r="F39" s="8">
        <v>0</v>
      </c>
      <c r="G39" s="8">
        <f t="shared" si="11"/>
        <v>0</v>
      </c>
    </row>
    <row r="40" spans="1:7" x14ac:dyDescent="0.2">
      <c r="A40" s="18"/>
      <c r="B40" s="8"/>
      <c r="C40" s="8"/>
      <c r="D40" s="8"/>
      <c r="E40" s="8"/>
      <c r="F40" s="8"/>
      <c r="G40" s="8"/>
    </row>
    <row r="41" spans="1:7" ht="22.5" x14ac:dyDescent="0.2">
      <c r="A41" s="18" t="s">
        <v>8</v>
      </c>
      <c r="B41" s="8">
        <v>0</v>
      </c>
      <c r="C41" s="8">
        <v>0</v>
      </c>
      <c r="D41" s="8">
        <f t="shared" si="10"/>
        <v>0</v>
      </c>
      <c r="E41" s="8">
        <v>0</v>
      </c>
      <c r="F41" s="8">
        <v>0</v>
      </c>
      <c r="G41" s="8">
        <f t="shared" si="11"/>
        <v>0</v>
      </c>
    </row>
    <row r="42" spans="1:7" x14ac:dyDescent="0.2">
      <c r="A42" s="18"/>
      <c r="B42" s="8"/>
      <c r="C42" s="8"/>
      <c r="D42" s="8"/>
      <c r="E42" s="8"/>
      <c r="F42" s="8"/>
      <c r="G42" s="8"/>
    </row>
    <row r="43" spans="1:7" ht="22.5" x14ac:dyDescent="0.2">
      <c r="A43" s="18" t="s">
        <v>20</v>
      </c>
      <c r="B43" s="8">
        <v>0</v>
      </c>
      <c r="C43" s="8">
        <v>0</v>
      </c>
      <c r="D43" s="8">
        <f t="shared" ref="D43" si="12">B43+C43</f>
        <v>0</v>
      </c>
      <c r="E43" s="8">
        <v>0</v>
      </c>
      <c r="F43" s="8">
        <v>0</v>
      </c>
      <c r="G43" s="8">
        <f t="shared" ref="G43" si="13">D43-E43</f>
        <v>0</v>
      </c>
    </row>
    <row r="44" spans="1:7" x14ac:dyDescent="0.2">
      <c r="A44" s="18"/>
      <c r="B44" s="8"/>
      <c r="C44" s="8"/>
      <c r="D44" s="8"/>
      <c r="E44" s="8"/>
      <c r="F44" s="8"/>
      <c r="G44" s="8"/>
    </row>
    <row r="45" spans="1:7" x14ac:dyDescent="0.2">
      <c r="A45" s="18" t="s">
        <v>6</v>
      </c>
      <c r="B45" s="8">
        <v>0</v>
      </c>
      <c r="C45" s="8">
        <v>0</v>
      </c>
      <c r="D45" s="8">
        <f t="shared" si="10"/>
        <v>0</v>
      </c>
      <c r="E45" s="8">
        <v>0</v>
      </c>
      <c r="F45" s="8">
        <v>0</v>
      </c>
      <c r="G45" s="8">
        <f t="shared" si="11"/>
        <v>0</v>
      </c>
    </row>
    <row r="46" spans="1:7" x14ac:dyDescent="0.2">
      <c r="A46" s="18"/>
      <c r="B46" s="5"/>
      <c r="C46" s="5"/>
      <c r="D46" s="5"/>
      <c r="E46" s="5"/>
      <c r="F46" s="5"/>
      <c r="G46" s="5"/>
    </row>
    <row r="47" spans="1:7" x14ac:dyDescent="0.2">
      <c r="A47" s="18" t="s">
        <v>21</v>
      </c>
      <c r="B47" s="8">
        <v>65429530.140000001</v>
      </c>
      <c r="C47" s="8">
        <v>41786882.789999999</v>
      </c>
      <c r="D47" s="8">
        <f t="shared" ref="D47" si="14">B47+C47</f>
        <v>107216412.93000001</v>
      </c>
      <c r="E47" s="8">
        <v>48324195.289999999</v>
      </c>
      <c r="F47" s="8">
        <v>47851814.009999998</v>
      </c>
      <c r="G47" s="8">
        <f t="shared" ref="G47" si="15">D47-E47</f>
        <v>58892217.640000008</v>
      </c>
    </row>
    <row r="48" spans="1:7" x14ac:dyDescent="0.2">
      <c r="A48" s="18"/>
      <c r="B48" s="5"/>
      <c r="C48" s="5"/>
      <c r="D48" s="5"/>
      <c r="E48" s="5"/>
      <c r="F48" s="5"/>
      <c r="G48" s="5"/>
    </row>
    <row r="49" spans="1:7" x14ac:dyDescent="0.2">
      <c r="A49" s="13" t="s">
        <v>18</v>
      </c>
      <c r="B49" s="9">
        <f t="shared" ref="B49:G49" si="16">SUM(B33:B47)</f>
        <v>65429530.140000001</v>
      </c>
      <c r="C49" s="9">
        <f t="shared" si="16"/>
        <v>41786882.789999999</v>
      </c>
      <c r="D49" s="9">
        <f t="shared" si="16"/>
        <v>107216412.93000001</v>
      </c>
      <c r="E49" s="9">
        <f t="shared" si="16"/>
        <v>48324195.289999999</v>
      </c>
      <c r="F49" s="9">
        <f t="shared" si="16"/>
        <v>47851814.009999998</v>
      </c>
      <c r="G49" s="9">
        <f t="shared" si="16"/>
        <v>58892217.640000008</v>
      </c>
    </row>
    <row r="51" spans="1:7" x14ac:dyDescent="0.2">
      <c r="A51" s="1" t="s">
        <v>17</v>
      </c>
    </row>
    <row r="54" spans="1:7" ht="15" x14ac:dyDescent="0.25">
      <c r="B54" s="7"/>
      <c r="C54" s="7"/>
    </row>
    <row r="55" spans="1:7" ht="15" x14ac:dyDescent="0.25">
      <c r="C55" s="7"/>
      <c r="G55" s="7"/>
    </row>
    <row r="56" spans="1:7" ht="15" x14ac:dyDescent="0.25">
      <c r="A56" s="6"/>
      <c r="E56" s="19"/>
      <c r="F56" s="19"/>
      <c r="G56" s="19"/>
    </row>
    <row r="57" spans="1:7" ht="15" x14ac:dyDescent="0.25">
      <c r="A57" s="6"/>
      <c r="E57" s="20"/>
      <c r="F57" s="20"/>
      <c r="G57" s="20"/>
    </row>
  </sheetData>
  <sheetProtection formatCells="0" formatColumns="0" formatRows="0" insertRows="0" deleteRows="0" autoFilter="0"/>
  <mergeCells count="11">
    <mergeCell ref="E56:G56"/>
    <mergeCell ref="E57:G57"/>
    <mergeCell ref="G2:G3"/>
    <mergeCell ref="A1:G1"/>
    <mergeCell ref="A17:G17"/>
    <mergeCell ref="G30:G31"/>
    <mergeCell ref="G18:G19"/>
    <mergeCell ref="A29:G29"/>
    <mergeCell ref="B2:F2"/>
    <mergeCell ref="B18:F18"/>
    <mergeCell ref="B30:F30"/>
  </mergeCells>
  <printOptions horizontalCentered="1"/>
  <pageMargins left="0.70866141732283472" right="0.70866141732283472" top="0.15748031496062992" bottom="0.15748031496062992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2026-01-31T04:00:51Z</cp:lastPrinted>
  <dcterms:created xsi:type="dcterms:W3CDTF">2014-02-10T03:37:14Z</dcterms:created>
  <dcterms:modified xsi:type="dcterms:W3CDTF">2026-02-04T16:00:43Z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